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4055" windowHeight="4635"/>
  </bookViews>
  <sheets>
    <sheet name="Tabelle1" sheetId="1" r:id="rId1"/>
    <sheet name="x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C13" i="1"/>
  <c r="C15" s="1"/>
  <c r="C16" s="1"/>
  <c r="D13"/>
  <c r="D15" s="1"/>
  <c r="D16" s="1"/>
  <c r="E13"/>
  <c r="E15" s="1"/>
  <c r="E16" s="1"/>
  <c r="F13"/>
  <c r="F15" s="1"/>
  <c r="F16" s="1"/>
  <c r="B13"/>
  <c r="B15" s="1"/>
  <c r="B16" s="1"/>
  <c r="C12"/>
  <c r="D12"/>
  <c r="E12"/>
  <c r="F12"/>
  <c r="B12"/>
  <c r="C25"/>
  <c r="D25"/>
  <c r="E25"/>
  <c r="F25"/>
  <c r="B25"/>
  <c r="B8"/>
  <c r="C8"/>
  <c r="D8"/>
  <c r="E8"/>
  <c r="F8"/>
</calcChain>
</file>

<file path=xl/sharedStrings.xml><?xml version="1.0" encoding="utf-8"?>
<sst xmlns="http://schemas.openxmlformats.org/spreadsheetml/2006/main" count="26" uniqueCount="21">
  <si>
    <t>Wasserversorger:</t>
  </si>
  <si>
    <t>Wasserproduktion und Einleitung in das Versorgungsnetz</t>
  </si>
  <si>
    <t>Quellgebiet ……………….</t>
  </si>
  <si>
    <t>Quellgebiet ………………</t>
  </si>
  <si>
    <t>m³/Jahr</t>
  </si>
  <si>
    <t>Summe Wasserproduktion/Einspeisung</t>
  </si>
  <si>
    <t>Wasserabgabe:</t>
  </si>
  <si>
    <t>Verkaufte Menge</t>
  </si>
  <si>
    <t>eventuell minus gemessener Überlauf</t>
  </si>
  <si>
    <t>unentgeltliche Abgabe gesamt (siehe Detail unten)</t>
  </si>
  <si>
    <t>Unentgeltliche Abgabe im Detail:</t>
  </si>
  <si>
    <t>Feuerwehr (Übungen, Tankfüllungen etc. lt. Meldung)</t>
  </si>
  <si>
    <t>Feuerwehr Brand ….. Geschätzt</t>
  </si>
  <si>
    <t>unentgeltliche Abgabe gesamt</t>
  </si>
  <si>
    <t>Summe Wasserabgabe</t>
  </si>
  <si>
    <t>Wasserverlust in m³ pro Jahr</t>
  </si>
  <si>
    <t>Wasserverlust in % der Wasserproduktion/Einspeisung</t>
  </si>
  <si>
    <t>Wasserbilanz Grunddaten</t>
  </si>
  <si>
    <t>Entleerung eigene Behälter</t>
  </si>
  <si>
    <t>Gemeldete Entnahme von ………………….. lt.Liste</t>
  </si>
  <si>
    <t>Gemeldete Entnahme vom Reinhalteverband lt.Liste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</si>
</sst>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2" borderId="1" xfId="0" applyFont="1" applyFill="1" applyBorder="1"/>
    <xf numFmtId="0" fontId="0" fillId="3" borderId="1" xfId="0" applyFill="1" applyBorder="1"/>
    <xf numFmtId="0" fontId="0" fillId="5" borderId="1" xfId="0" applyFill="1" applyBorder="1"/>
    <xf numFmtId="0" fontId="2" fillId="4" borderId="1" xfId="0" applyFont="1" applyFill="1" applyBorder="1"/>
    <xf numFmtId="164" fontId="0" fillId="5" borderId="1" xfId="1" applyNumberFormat="1" applyFont="1" applyFill="1" applyBorder="1"/>
    <xf numFmtId="164" fontId="2" fillId="2" borderId="1" xfId="1" applyNumberFormat="1" applyFont="1" applyFill="1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2" fillId="4" borderId="1" xfId="1" applyNumberFormat="1" applyFont="1" applyFill="1" applyBorder="1"/>
    <xf numFmtId="164" fontId="0" fillId="0" borderId="0" xfId="1" applyNumberFormat="1" applyFont="1"/>
    <xf numFmtId="0" fontId="2" fillId="5" borderId="1" xfId="0" applyFont="1" applyFill="1" applyBorder="1"/>
    <xf numFmtId="0" fontId="2" fillId="3" borderId="1" xfId="0" applyFont="1" applyFill="1" applyBorder="1"/>
    <xf numFmtId="164" fontId="0" fillId="3" borderId="2" xfId="1" applyNumberFormat="1" applyFont="1" applyFill="1" applyBorder="1"/>
    <xf numFmtId="0" fontId="0" fillId="3" borderId="0" xfId="0" applyFill="1" applyAlignment="1">
      <alignment horizontal="right"/>
    </xf>
    <xf numFmtId="164" fontId="0" fillId="3" borderId="3" xfId="1" applyNumberFormat="1" applyFont="1" applyFill="1" applyBorder="1"/>
    <xf numFmtId="0" fontId="2" fillId="3" borderId="0" xfId="0" applyFont="1" applyFill="1"/>
    <xf numFmtId="164" fontId="5" fillId="5" borderId="1" xfId="1" applyNumberFormat="1" applyFon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9" fontId="0" fillId="6" borderId="1" xfId="2" applyFont="1" applyFill="1" applyBorder="1"/>
  </cellXfs>
  <cellStyles count="3">
    <cellStyle name="Dezimal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FF66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12" workbookViewId="0">
      <selection activeCell="A24" sqref="A24"/>
    </sheetView>
  </sheetViews>
  <sheetFormatPr baseColWidth="10" defaultRowHeight="15"/>
  <cols>
    <col min="1" max="1" width="52" customWidth="1"/>
    <col min="2" max="6" width="11.85546875" bestFit="1" customWidth="1"/>
  </cols>
  <sheetData>
    <row r="1" spans="1:6" ht="15.75">
      <c r="A1" s="1" t="s">
        <v>17</v>
      </c>
    </row>
    <row r="2" spans="1:6" ht="15.75">
      <c r="A2" s="2" t="s">
        <v>0</v>
      </c>
    </row>
    <row r="3" spans="1:6">
      <c r="B3">
        <v>2012</v>
      </c>
      <c r="C3">
        <v>2013</v>
      </c>
      <c r="D3">
        <v>2014</v>
      </c>
      <c r="E3">
        <v>2015</v>
      </c>
      <c r="F3">
        <v>2016</v>
      </c>
    </row>
    <row r="4" spans="1:6">
      <c r="A4" s="14" t="s">
        <v>1</v>
      </c>
      <c r="B4" s="6" t="s">
        <v>4</v>
      </c>
      <c r="C4" s="6" t="s">
        <v>4</v>
      </c>
      <c r="D4" s="6" t="s">
        <v>4</v>
      </c>
      <c r="E4" s="6" t="s">
        <v>4</v>
      </c>
      <c r="F4" s="6" t="s">
        <v>4</v>
      </c>
    </row>
    <row r="5" spans="1:6">
      <c r="A5" s="6" t="s">
        <v>2</v>
      </c>
      <c r="B5" s="8">
        <v>48000</v>
      </c>
      <c r="C5" s="8">
        <v>50000</v>
      </c>
      <c r="D5" s="8">
        <v>49000</v>
      </c>
      <c r="E5" s="8">
        <v>50000</v>
      </c>
      <c r="F5" s="8">
        <v>49000</v>
      </c>
    </row>
    <row r="6" spans="1:6">
      <c r="A6" s="6" t="s">
        <v>3</v>
      </c>
      <c r="B6" s="8">
        <v>12000</v>
      </c>
      <c r="C6" s="8">
        <v>11000</v>
      </c>
      <c r="D6" s="8">
        <v>12000</v>
      </c>
      <c r="E6" s="8">
        <v>11000</v>
      </c>
      <c r="F6" s="8">
        <v>11500</v>
      </c>
    </row>
    <row r="7" spans="1:6">
      <c r="A7" s="6" t="s">
        <v>8</v>
      </c>
      <c r="B7" s="20">
        <v>-2000</v>
      </c>
      <c r="C7" s="20">
        <v>-1800</v>
      </c>
      <c r="D7" s="20">
        <v>-1500</v>
      </c>
      <c r="E7" s="20">
        <v>-2000</v>
      </c>
      <c r="F7" s="20">
        <v>-1700</v>
      </c>
    </row>
    <row r="8" spans="1:6">
      <c r="A8" s="4" t="s">
        <v>5</v>
      </c>
      <c r="B8" s="9">
        <f>SUM(B5:B7)</f>
        <v>58000</v>
      </c>
      <c r="C8" s="9">
        <f t="shared" ref="C8:F8" si="0">SUM(C5:C6)</f>
        <v>61000</v>
      </c>
      <c r="D8" s="9">
        <f t="shared" si="0"/>
        <v>61000</v>
      </c>
      <c r="E8" s="9">
        <f t="shared" si="0"/>
        <v>61000</v>
      </c>
      <c r="F8" s="9">
        <f t="shared" si="0"/>
        <v>60500</v>
      </c>
    </row>
    <row r="9" spans="1:6">
      <c r="A9" s="3"/>
      <c r="B9" s="10"/>
      <c r="C9" s="10"/>
      <c r="D9" s="10"/>
      <c r="E9" s="10"/>
      <c r="F9" s="10"/>
    </row>
    <row r="10" spans="1:6">
      <c r="A10" s="15" t="s">
        <v>6</v>
      </c>
      <c r="B10" s="11"/>
      <c r="C10" s="11"/>
      <c r="D10" s="11"/>
      <c r="E10" s="11"/>
      <c r="F10" s="11"/>
    </row>
    <row r="11" spans="1:6">
      <c r="A11" s="5" t="s">
        <v>7</v>
      </c>
      <c r="B11" s="11">
        <v>52000</v>
      </c>
      <c r="C11" s="11">
        <v>53000</v>
      </c>
      <c r="D11" s="11">
        <v>55000</v>
      </c>
      <c r="E11" s="11">
        <v>53000</v>
      </c>
      <c r="F11" s="11">
        <v>56000</v>
      </c>
    </row>
    <row r="12" spans="1:6">
      <c r="A12" s="5" t="s">
        <v>9</v>
      </c>
      <c r="B12" s="11">
        <f>B25</f>
        <v>380</v>
      </c>
      <c r="C12" s="11">
        <f t="shared" ref="C12:F12" si="1">C25</f>
        <v>610</v>
      </c>
      <c r="D12" s="11">
        <f t="shared" si="1"/>
        <v>320</v>
      </c>
      <c r="E12" s="11">
        <f t="shared" si="1"/>
        <v>250</v>
      </c>
      <c r="F12" s="11">
        <f t="shared" si="1"/>
        <v>420</v>
      </c>
    </row>
    <row r="13" spans="1:6">
      <c r="A13" s="7" t="s">
        <v>14</v>
      </c>
      <c r="B13" s="12">
        <f>B11+B12</f>
        <v>52380</v>
      </c>
      <c r="C13" s="12">
        <f t="shared" ref="C13:F13" si="2">C11+C12</f>
        <v>53610</v>
      </c>
      <c r="D13" s="12">
        <f t="shared" si="2"/>
        <v>55320</v>
      </c>
      <c r="E13" s="12">
        <f t="shared" si="2"/>
        <v>53250</v>
      </c>
      <c r="F13" s="12">
        <f t="shared" si="2"/>
        <v>56420</v>
      </c>
    </row>
    <row r="14" spans="1:6">
      <c r="A14" s="3"/>
      <c r="B14" s="10"/>
      <c r="C14" s="10"/>
      <c r="D14" s="10"/>
      <c r="E14" s="10"/>
      <c r="F14" s="10"/>
    </row>
    <row r="15" spans="1:6">
      <c r="A15" s="21" t="s">
        <v>15</v>
      </c>
      <c r="B15" s="22">
        <f>B8-B13</f>
        <v>5620</v>
      </c>
      <c r="C15" s="22">
        <f t="shared" ref="C15:F15" si="3">C8-C13</f>
        <v>7390</v>
      </c>
      <c r="D15" s="22">
        <f t="shared" si="3"/>
        <v>5680</v>
      </c>
      <c r="E15" s="22">
        <f t="shared" si="3"/>
        <v>7750</v>
      </c>
      <c r="F15" s="22">
        <f t="shared" si="3"/>
        <v>4080</v>
      </c>
    </row>
    <row r="16" spans="1:6">
      <c r="A16" s="21" t="s">
        <v>16</v>
      </c>
      <c r="B16" s="23">
        <f>B15/B8</f>
        <v>9.6896551724137928E-2</v>
      </c>
      <c r="C16" s="23">
        <f t="shared" ref="C16:F16" si="4">C15/C8</f>
        <v>0.12114754098360656</v>
      </c>
      <c r="D16" s="23">
        <f t="shared" si="4"/>
        <v>9.3114754098360661E-2</v>
      </c>
      <c r="E16" s="23">
        <f t="shared" si="4"/>
        <v>0.12704918032786885</v>
      </c>
      <c r="F16" s="23">
        <f t="shared" si="4"/>
        <v>6.7438016528925615E-2</v>
      </c>
    </row>
    <row r="17" spans="1:6">
      <c r="B17" s="13"/>
      <c r="C17" s="13"/>
      <c r="D17" s="13"/>
      <c r="E17" s="13"/>
      <c r="F17" s="13"/>
    </row>
    <row r="18" spans="1:6">
      <c r="A18" s="19" t="s">
        <v>10</v>
      </c>
      <c r="B18" s="13"/>
      <c r="C18" s="13"/>
      <c r="D18" s="13"/>
      <c r="E18" s="13"/>
      <c r="F18" s="13"/>
    </row>
    <row r="19" spans="1:6">
      <c r="A19" s="5" t="s">
        <v>11</v>
      </c>
      <c r="B19" s="11">
        <v>180</v>
      </c>
      <c r="C19" s="11">
        <v>210</v>
      </c>
      <c r="D19" s="11">
        <v>170</v>
      </c>
      <c r="E19" s="11">
        <v>150</v>
      </c>
      <c r="F19" s="11">
        <v>220</v>
      </c>
    </row>
    <row r="20" spans="1:6">
      <c r="A20" s="5" t="s">
        <v>12</v>
      </c>
      <c r="B20" s="11"/>
      <c r="C20" s="11"/>
      <c r="D20" s="11"/>
      <c r="E20" s="11"/>
      <c r="F20" s="11"/>
    </row>
    <row r="21" spans="1:6">
      <c r="A21" s="5" t="s">
        <v>18</v>
      </c>
      <c r="B21" s="11">
        <v>200</v>
      </c>
      <c r="C21" s="11">
        <v>400</v>
      </c>
      <c r="D21" s="11">
        <v>150</v>
      </c>
      <c r="E21" s="11">
        <v>100</v>
      </c>
      <c r="F21" s="11">
        <v>200</v>
      </c>
    </row>
    <row r="22" spans="1:6">
      <c r="A22" s="5" t="s">
        <v>20</v>
      </c>
      <c r="B22" s="11"/>
      <c r="C22" s="11"/>
      <c r="D22" s="11"/>
      <c r="E22" s="11"/>
      <c r="F22" s="11"/>
    </row>
    <row r="23" spans="1:6">
      <c r="A23" s="5" t="s">
        <v>19</v>
      </c>
      <c r="B23" s="11"/>
      <c r="C23" s="11"/>
      <c r="D23" s="11"/>
      <c r="E23" s="11"/>
      <c r="F23" s="11"/>
    </row>
    <row r="24" spans="1:6" ht="15.75" thickBot="1">
      <c r="A24" s="5" t="s">
        <v>19</v>
      </c>
      <c r="B24" s="16"/>
      <c r="C24" s="16"/>
      <c r="D24" s="16"/>
      <c r="E24" s="16"/>
      <c r="F24" s="16"/>
    </row>
    <row r="25" spans="1:6" ht="15.75" thickBot="1">
      <c r="A25" s="17" t="s">
        <v>13</v>
      </c>
      <c r="B25" s="18">
        <f>SUM(B19:B24)</f>
        <v>380</v>
      </c>
      <c r="C25" s="18">
        <f t="shared" ref="C25:F25" si="5">SUM(C19:C24)</f>
        <v>610</v>
      </c>
      <c r="D25" s="18">
        <f t="shared" si="5"/>
        <v>320</v>
      </c>
      <c r="E25" s="18">
        <f t="shared" si="5"/>
        <v>250</v>
      </c>
      <c r="F25" s="18">
        <f t="shared" si="5"/>
        <v>420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x</vt:lpstr>
      <vt:lpstr>Tabelle3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Wimmer</dc:creator>
  <cp:lastModifiedBy>M Wimmer</cp:lastModifiedBy>
  <cp:lastPrinted>2015-06-01T12:43:46Z</cp:lastPrinted>
  <dcterms:created xsi:type="dcterms:W3CDTF">2015-06-01T10:14:54Z</dcterms:created>
  <dcterms:modified xsi:type="dcterms:W3CDTF">2015-06-01T14:07:00Z</dcterms:modified>
</cp:coreProperties>
</file>